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oliva\Desktop\GRADUATORIA\"/>
    </mc:Choice>
  </mc:AlternateContent>
  <xr:revisionPtr revIDLastSave="0" documentId="13_ncr:1_{1CA34861-AE11-4C66-9D2B-9E1B0FCA2F1F}" xr6:coauthVersionLast="47" xr6:coauthVersionMax="47" xr10:uidLastSave="{00000000-0000-0000-0000-000000000000}"/>
  <bookViews>
    <workbookView xWindow="-120" yWindow="-120" windowWidth="29040" windowHeight="15840" xr2:uid="{3C1CB9EB-6B56-4AAC-9F1E-923FF57C79F7}"/>
  </bookViews>
  <sheets>
    <sheet name="scuole sec . 2 grado " sheetId="8" r:id="rId1"/>
  </sheets>
  <definedNames>
    <definedName name="_xlnm._FilterDatabase" localSheetId="0" hidden="1">'scuole sec . 2 grado '!$A$2:$P$22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8" l="1"/>
  <c r="S9" i="8"/>
  <c r="M11" i="8"/>
  <c r="R7" i="8"/>
  <c r="P7" i="8"/>
  <c r="M7" i="8"/>
  <c r="K7" i="8"/>
  <c r="I7" i="8"/>
  <c r="G7" i="8"/>
  <c r="R5" i="8"/>
  <c r="P5" i="8"/>
  <c r="M5" i="8"/>
  <c r="K5" i="8"/>
  <c r="I5" i="8"/>
  <c r="G5" i="8"/>
  <c r="R4" i="8"/>
  <c r="P4" i="8"/>
  <c r="M4" i="8"/>
  <c r="G4" i="8"/>
  <c r="S5" i="8" l="1"/>
  <c r="S7" i="8"/>
  <c r="S4" i="8"/>
  <c r="R6" i="8"/>
  <c r="R3" i="8"/>
  <c r="P6" i="8"/>
  <c r="M6" i="8"/>
  <c r="K6" i="8"/>
  <c r="I6" i="8"/>
  <c r="G6" i="8"/>
  <c r="P3" i="8"/>
  <c r="M3" i="8"/>
  <c r="K3" i="8"/>
  <c r="I3" i="8"/>
  <c r="G3" i="8"/>
  <c r="G9" i="8"/>
  <c r="G8" i="8"/>
  <c r="S8" i="8" s="1"/>
  <c r="S3" i="8" l="1"/>
  <c r="S6" i="8"/>
</calcChain>
</file>

<file path=xl/sharedStrings.xml><?xml version="1.0" encoding="utf-8"?>
<sst xmlns="http://schemas.openxmlformats.org/spreadsheetml/2006/main" count="43" uniqueCount="33">
  <si>
    <t>VIA GABRIELE D'ANNUNZIO</t>
  </si>
  <si>
    <t>LICEO SEVERI</t>
  </si>
  <si>
    <t>N0</t>
  </si>
  <si>
    <t xml:space="preserve">VIA SIGHELGAITA </t>
  </si>
  <si>
    <t>IST.ISTR.SUP. GENOVESE-DA VINCI</t>
  </si>
  <si>
    <t>VIA URBANO II</t>
  </si>
  <si>
    <t>IST.PROF.DI STATO R.VIRTUORO</t>
  </si>
  <si>
    <t>VIA GRIMALDI, 7</t>
  </si>
  <si>
    <t xml:space="preserve">VIA URBANO II  </t>
  </si>
  <si>
    <t>ISTITUTO  FOCACCIA SUPERIORE</t>
  </si>
  <si>
    <t>PIAZZA S. FRANCESCO</t>
  </si>
  <si>
    <t>LICEO TORQUATO TASSO SALERNO</t>
  </si>
  <si>
    <t>NUOVO EDIFICIO VIA MONTICELLI,8 -  lato DX</t>
  </si>
  <si>
    <t>NO</t>
  </si>
  <si>
    <t xml:space="preserve"> VIA MONTICELLI - SEDE CENTRALE</t>
  </si>
  <si>
    <t xml:space="preserve">VIA TEN. UGO STANZIONE,3 </t>
  </si>
  <si>
    <t>LICEO STATALE "FRANCESCO DE SANTIS"</t>
  </si>
  <si>
    <t>Peso gr del 17/03/2023</t>
  </si>
  <si>
    <t>Peso gr del 10/03/2023</t>
  </si>
  <si>
    <t>UNITA'</t>
  </si>
  <si>
    <t>MESE DI MARZO 2023</t>
  </si>
  <si>
    <t>Elenco scuole partecipanti</t>
  </si>
  <si>
    <t>Peso gr del 24/03/2023</t>
  </si>
  <si>
    <t>Peso gr del 31/03/2023</t>
  </si>
  <si>
    <t>Peso gr del 07/04/2023</t>
  </si>
  <si>
    <t>MESE DI APRILE 2023</t>
  </si>
  <si>
    <t>Peso gr del 14/04/2023</t>
  </si>
  <si>
    <t>Scuole secondarie II grado</t>
  </si>
  <si>
    <t xml:space="preserve">peso in grammi pro capite </t>
  </si>
  <si>
    <t>Media Pro-capite in gr</t>
  </si>
  <si>
    <t>LEGENDA</t>
  </si>
  <si>
    <t>NO = UTILIZZO BUSTE DIFFERENTI DA QUELLE CONSEGNATE DA SALERNO PULITA</t>
  </si>
  <si>
    <t>0 = MANCATO CONFERIMENTO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</si>
</sst>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Arial Black"/>
      <family val="2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8" fillId="0" borderId="5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3" fontId="7" fillId="0" borderId="4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0" fillId="2" borderId="6" xfId="0" applyFill="1" applyBorder="1"/>
    <xf numFmtId="0" fontId="10" fillId="2" borderId="5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4" fontId="0" fillId="0" borderId="0" xfId="0" applyNumberFormat="1"/>
    <xf numFmtId="0" fontId="0" fillId="2" borderId="1" xfId="0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left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C4F04-3BA7-4B51-B0D3-677752191F71}">
  <dimension ref="A1:T24"/>
  <sheetViews>
    <sheetView tabSelected="1" zoomScaleNormal="100" workbookViewId="0">
      <selection activeCell="J19" sqref="J19"/>
    </sheetView>
  </sheetViews>
  <sheetFormatPr defaultRowHeight="15" x14ac:dyDescent="0.25"/>
  <cols>
    <col min="1" max="1" width="32.5703125" customWidth="1"/>
    <col min="2" max="2" width="4.42578125" hidden="1" customWidth="1"/>
    <col min="3" max="3" width="36.5703125" customWidth="1"/>
    <col min="4" max="4" width="7.5703125" hidden="1" customWidth="1"/>
    <col min="5" max="5" width="9.85546875" customWidth="1"/>
    <col min="6" max="6" width="11.42578125" customWidth="1"/>
    <col min="7" max="7" width="8" customWidth="1"/>
    <col min="8" max="8" width="11.42578125" customWidth="1"/>
    <col min="9" max="9" width="8" customWidth="1"/>
    <col min="10" max="10" width="11.42578125" customWidth="1"/>
    <col min="11" max="11" width="7.5703125" customWidth="1"/>
    <col min="12" max="12" width="11.42578125" customWidth="1"/>
    <col min="13" max="13" width="8" customWidth="1"/>
    <col min="14" max="14" width="1.85546875" customWidth="1"/>
    <col min="15" max="15" width="11.42578125" customWidth="1"/>
    <col min="16" max="16" width="8.28515625" customWidth="1"/>
    <col min="17" max="17" width="11.42578125" customWidth="1"/>
    <col min="18" max="18" width="8.28515625" customWidth="1"/>
    <col min="19" max="19" width="12.85546875" customWidth="1"/>
  </cols>
  <sheetData>
    <row r="1" spans="1:20" ht="30.75" customHeight="1" x14ac:dyDescent="0.35">
      <c r="A1" s="40" t="s">
        <v>21</v>
      </c>
      <c r="B1" s="40"/>
      <c r="C1" s="40"/>
      <c r="D1" s="16"/>
      <c r="E1" s="43" t="s">
        <v>20</v>
      </c>
      <c r="F1" s="43"/>
      <c r="G1" s="43"/>
      <c r="H1" s="43"/>
      <c r="I1" s="43"/>
      <c r="J1" s="43"/>
      <c r="K1" s="43"/>
      <c r="L1" s="43"/>
      <c r="M1" s="23"/>
      <c r="N1" s="52"/>
      <c r="O1" s="51" t="s">
        <v>25</v>
      </c>
      <c r="P1" s="51"/>
      <c r="Q1" s="20"/>
      <c r="R1" s="20"/>
    </row>
    <row r="2" spans="1:20" ht="36" customHeight="1" x14ac:dyDescent="0.25">
      <c r="A2" s="22" t="s">
        <v>27</v>
      </c>
      <c r="B2" s="22"/>
      <c r="C2" s="21"/>
      <c r="D2" s="15" t="s">
        <v>19</v>
      </c>
      <c r="E2" s="15" t="s">
        <v>19</v>
      </c>
      <c r="F2" s="15" t="s">
        <v>18</v>
      </c>
      <c r="G2" s="29" t="s">
        <v>28</v>
      </c>
      <c r="H2" s="15" t="s">
        <v>17</v>
      </c>
      <c r="I2" s="29" t="s">
        <v>28</v>
      </c>
      <c r="J2" s="15" t="s">
        <v>22</v>
      </c>
      <c r="K2" s="29" t="s">
        <v>28</v>
      </c>
      <c r="L2" s="15" t="s">
        <v>23</v>
      </c>
      <c r="M2" s="29" t="s">
        <v>28</v>
      </c>
      <c r="N2" s="52"/>
      <c r="O2" s="15" t="s">
        <v>24</v>
      </c>
      <c r="P2" s="29" t="s">
        <v>28</v>
      </c>
      <c r="Q2" s="15" t="s">
        <v>26</v>
      </c>
      <c r="R2" s="29" t="s">
        <v>28</v>
      </c>
      <c r="S2" s="32" t="s">
        <v>29</v>
      </c>
    </row>
    <row r="3" spans="1:20" ht="40.5" customHeight="1" x14ac:dyDescent="0.25">
      <c r="A3" s="17" t="s">
        <v>16</v>
      </c>
      <c r="B3" s="14">
        <v>8</v>
      </c>
      <c r="C3" s="6" t="s">
        <v>15</v>
      </c>
      <c r="D3" s="9">
        <v>1050</v>
      </c>
      <c r="E3" s="8">
        <v>1050</v>
      </c>
      <c r="F3" s="7">
        <v>26070</v>
      </c>
      <c r="G3" s="26">
        <f t="shared" ref="G3:G6" si="0">F3/E3</f>
        <v>24.828571428571429</v>
      </c>
      <c r="H3" s="1">
        <v>16600</v>
      </c>
      <c r="I3" s="25">
        <f t="shared" ref="I3:I6" si="1">H3/E3</f>
        <v>15.80952380952381</v>
      </c>
      <c r="J3" s="1">
        <v>31300</v>
      </c>
      <c r="K3" s="25">
        <f t="shared" ref="K3:K6" si="2">J3/E3</f>
        <v>29.80952380952381</v>
      </c>
      <c r="L3" s="1">
        <v>21200</v>
      </c>
      <c r="M3" s="25">
        <f t="shared" ref="M3:M6" si="3">L3/E3</f>
        <v>20.19047619047619</v>
      </c>
      <c r="N3" s="52"/>
      <c r="O3" s="1">
        <v>24500</v>
      </c>
      <c r="P3" s="25">
        <f t="shared" ref="P3:P6" si="4">O3/E3</f>
        <v>23.333333333333332</v>
      </c>
      <c r="Q3" s="1">
        <v>12900</v>
      </c>
      <c r="R3" s="25">
        <f>Q3/E3</f>
        <v>12.285714285714286</v>
      </c>
      <c r="S3" s="33">
        <f>SUM(G3,I3,K3,M3,P3,R3)/6</f>
        <v>21.042857142857141</v>
      </c>
      <c r="T3" s="31"/>
    </row>
    <row r="4" spans="1:20" ht="18.75" x14ac:dyDescent="0.25">
      <c r="A4" s="35" t="s">
        <v>1</v>
      </c>
      <c r="B4" s="4">
        <v>32</v>
      </c>
      <c r="C4" s="6" t="s">
        <v>0</v>
      </c>
      <c r="D4" s="3">
        <v>1602</v>
      </c>
      <c r="E4" s="2">
        <v>1602</v>
      </c>
      <c r="F4" s="1">
        <v>31200</v>
      </c>
      <c r="G4" s="26">
        <f t="shared" ref="G4:G5" si="5">F4/E4</f>
        <v>19.475655430711612</v>
      </c>
      <c r="H4" s="5">
        <v>0</v>
      </c>
      <c r="I4" s="24">
        <v>54.01</v>
      </c>
      <c r="J4" s="5">
        <v>0</v>
      </c>
      <c r="K4" s="24">
        <v>45.5</v>
      </c>
      <c r="L4" s="19">
        <v>6100</v>
      </c>
      <c r="M4" s="28">
        <f t="shared" ref="M4:M5" si="6">L4/E4</f>
        <v>3.8077403245942572</v>
      </c>
      <c r="N4" s="52"/>
      <c r="O4" s="19">
        <v>27900</v>
      </c>
      <c r="P4" s="25">
        <f>O4/E4</f>
        <v>17.415730337078653</v>
      </c>
      <c r="Q4" s="5">
        <v>0</v>
      </c>
      <c r="R4" s="25">
        <f>Q4/E4</f>
        <v>0</v>
      </c>
      <c r="S4" s="33">
        <f t="shared" ref="S4:S5" si="7">SUM(G4,I4,K4,M4,P4,R4)/6</f>
        <v>23.368187682064086</v>
      </c>
      <c r="T4" s="31"/>
    </row>
    <row r="5" spans="1:20" ht="32.25" customHeight="1" x14ac:dyDescent="0.25">
      <c r="A5" s="11" t="s">
        <v>4</v>
      </c>
      <c r="B5" s="10">
        <v>21</v>
      </c>
      <c r="C5" s="6" t="s">
        <v>3</v>
      </c>
      <c r="D5" s="9">
        <v>730</v>
      </c>
      <c r="E5" s="8">
        <v>730</v>
      </c>
      <c r="F5" s="7">
        <v>30300</v>
      </c>
      <c r="G5" s="26">
        <f t="shared" si="5"/>
        <v>41.506849315068493</v>
      </c>
      <c r="H5" s="1">
        <v>15200</v>
      </c>
      <c r="I5" s="25">
        <f t="shared" ref="I5" si="8">H5/E5</f>
        <v>20.82191780821918</v>
      </c>
      <c r="J5" s="1">
        <v>3800</v>
      </c>
      <c r="K5" s="25">
        <f>J5/E5</f>
        <v>5.2054794520547949</v>
      </c>
      <c r="L5" s="1">
        <v>18600</v>
      </c>
      <c r="M5" s="28">
        <f t="shared" si="6"/>
        <v>25.479452054794521</v>
      </c>
      <c r="N5" s="52"/>
      <c r="O5" s="1">
        <v>37100</v>
      </c>
      <c r="P5" s="25">
        <f>O5/E5</f>
        <v>50.821917808219176</v>
      </c>
      <c r="Q5" s="1">
        <v>6100</v>
      </c>
      <c r="R5" s="25">
        <f>Q5/E5</f>
        <v>8.3561643835616444</v>
      </c>
      <c r="S5" s="33">
        <f t="shared" si="7"/>
        <v>25.365296803652967</v>
      </c>
      <c r="T5" s="31"/>
    </row>
    <row r="6" spans="1:20" ht="24" customHeight="1" x14ac:dyDescent="0.25">
      <c r="A6" s="17" t="s">
        <v>11</v>
      </c>
      <c r="B6" s="14">
        <v>15</v>
      </c>
      <c r="C6" s="6" t="s">
        <v>10</v>
      </c>
      <c r="D6" s="9">
        <v>1107</v>
      </c>
      <c r="E6" s="8">
        <v>1107</v>
      </c>
      <c r="F6" s="7">
        <v>12000</v>
      </c>
      <c r="G6" s="26">
        <f t="shared" si="0"/>
        <v>10.840108401084011</v>
      </c>
      <c r="H6" s="1">
        <v>35800</v>
      </c>
      <c r="I6" s="25">
        <f t="shared" si="1"/>
        <v>32.339656729900632</v>
      </c>
      <c r="J6" s="1">
        <v>39400</v>
      </c>
      <c r="K6" s="25">
        <f t="shared" si="2"/>
        <v>35.591689250225834</v>
      </c>
      <c r="L6" s="1">
        <v>35900</v>
      </c>
      <c r="M6" s="25">
        <f t="shared" si="3"/>
        <v>32.429990966576334</v>
      </c>
      <c r="N6" s="52"/>
      <c r="O6" s="1">
        <v>28000</v>
      </c>
      <c r="P6" s="25">
        <f t="shared" si="4"/>
        <v>25.293586269196027</v>
      </c>
      <c r="Q6" s="1">
        <v>23300</v>
      </c>
      <c r="R6" s="25">
        <f>Q6/E6</f>
        <v>21.047877145438122</v>
      </c>
      <c r="S6" s="33">
        <f t="shared" ref="S6:S8" si="9">SUM(G6,I6,K6,M6,P6,R6)/6</f>
        <v>26.257151460403492</v>
      </c>
      <c r="T6" s="31"/>
    </row>
    <row r="7" spans="1:20" ht="24" customHeight="1" x14ac:dyDescent="0.25">
      <c r="A7" s="11" t="s">
        <v>9</v>
      </c>
      <c r="B7" s="14">
        <v>14</v>
      </c>
      <c r="C7" s="6" t="s">
        <v>12</v>
      </c>
      <c r="D7" s="9">
        <v>411</v>
      </c>
      <c r="E7" s="8">
        <v>411</v>
      </c>
      <c r="F7" s="18">
        <v>8000</v>
      </c>
      <c r="G7" s="26">
        <f>F7/E7</f>
        <v>19.464720194647203</v>
      </c>
      <c r="H7" s="1">
        <v>22200</v>
      </c>
      <c r="I7" s="25">
        <f>H7/E7</f>
        <v>54.014598540145982</v>
      </c>
      <c r="J7" s="1">
        <v>18700</v>
      </c>
      <c r="K7" s="25">
        <f>J7/E7</f>
        <v>45.498783454987837</v>
      </c>
      <c r="L7" s="1">
        <v>8800</v>
      </c>
      <c r="M7" s="25">
        <f>L7/E7</f>
        <v>21.411192214111921</v>
      </c>
      <c r="N7" s="52"/>
      <c r="O7" s="1">
        <v>10500</v>
      </c>
      <c r="P7" s="25">
        <f>O7/E7</f>
        <v>25.547445255474454</v>
      </c>
      <c r="Q7" s="1">
        <v>2200</v>
      </c>
      <c r="R7" s="25">
        <f>Q7/E7</f>
        <v>5.3527980535279802</v>
      </c>
      <c r="S7" s="33">
        <f t="shared" ref="S7" si="10">SUM(G7,I7,K7,M7,P7,R7)/6</f>
        <v>28.548256285482566</v>
      </c>
      <c r="T7" s="31"/>
    </row>
    <row r="8" spans="1:20" ht="24" customHeight="1" x14ac:dyDescent="0.25">
      <c r="A8" s="11" t="s">
        <v>9</v>
      </c>
      <c r="B8" s="10">
        <v>12</v>
      </c>
      <c r="C8" s="6" t="s">
        <v>14</v>
      </c>
      <c r="D8" s="9">
        <v>449</v>
      </c>
      <c r="E8" s="8">
        <v>449</v>
      </c>
      <c r="F8" s="7">
        <v>13855</v>
      </c>
      <c r="G8" s="26">
        <f>F8/E8</f>
        <v>30.857461024498885</v>
      </c>
      <c r="H8" s="5">
        <v>0</v>
      </c>
      <c r="I8" s="27"/>
      <c r="J8" s="13" t="s">
        <v>2</v>
      </c>
      <c r="K8" s="27">
        <v>56.64</v>
      </c>
      <c r="L8" s="5">
        <v>0</v>
      </c>
      <c r="M8" s="24"/>
      <c r="N8" s="52"/>
      <c r="O8" s="13" t="s">
        <v>2</v>
      </c>
      <c r="P8" s="24">
        <v>61.96</v>
      </c>
      <c r="Q8" s="13" t="s">
        <v>13</v>
      </c>
      <c r="R8" s="24">
        <v>32.19</v>
      </c>
      <c r="S8" s="33">
        <f t="shared" si="9"/>
        <v>30.274576837416479</v>
      </c>
      <c r="T8" s="31"/>
    </row>
    <row r="9" spans="1:20" ht="24" customHeight="1" x14ac:dyDescent="0.25">
      <c r="A9" s="53" t="s">
        <v>9</v>
      </c>
      <c r="B9" s="44">
        <v>16</v>
      </c>
      <c r="C9" s="6" t="s">
        <v>8</v>
      </c>
      <c r="D9" s="9">
        <v>209</v>
      </c>
      <c r="E9" s="41">
        <v>353</v>
      </c>
      <c r="F9" s="38">
        <v>24200</v>
      </c>
      <c r="G9" s="46">
        <f t="shared" ref="G9" si="11">F9/E9</f>
        <v>68.555240793201136</v>
      </c>
      <c r="H9" s="36">
        <v>0</v>
      </c>
      <c r="I9" s="49">
        <v>54.01</v>
      </c>
      <c r="J9" s="36">
        <v>0</v>
      </c>
      <c r="K9" s="55">
        <v>45.5</v>
      </c>
      <c r="L9" s="36">
        <v>0</v>
      </c>
      <c r="M9" s="49">
        <v>43.44</v>
      </c>
      <c r="N9" s="52"/>
      <c r="O9" s="36">
        <v>0</v>
      </c>
      <c r="P9" s="55">
        <v>50.82</v>
      </c>
      <c r="Q9" s="36">
        <v>0</v>
      </c>
      <c r="R9" s="55">
        <v>21.05</v>
      </c>
      <c r="S9" s="57">
        <f>SUM(G9,I9,K9,M9,P9,R9)/6</f>
        <v>47.229206798866862</v>
      </c>
      <c r="T9" s="59"/>
    </row>
    <row r="10" spans="1:20" ht="24" customHeight="1" x14ac:dyDescent="0.25">
      <c r="A10" s="54"/>
      <c r="B10" s="45"/>
      <c r="C10" s="6" t="s">
        <v>7</v>
      </c>
      <c r="D10" s="9">
        <v>144</v>
      </c>
      <c r="E10" s="42"/>
      <c r="F10" s="39"/>
      <c r="G10" s="47"/>
      <c r="H10" s="39"/>
      <c r="I10" s="50"/>
      <c r="J10" s="37"/>
      <c r="K10" s="48"/>
      <c r="L10" s="39"/>
      <c r="M10" s="50"/>
      <c r="N10" s="52"/>
      <c r="O10" s="37"/>
      <c r="P10" s="48"/>
      <c r="Q10" s="37"/>
      <c r="R10" s="56"/>
      <c r="S10" s="58"/>
      <c r="T10" s="60"/>
    </row>
    <row r="11" spans="1:20" ht="24" customHeight="1" x14ac:dyDescent="0.25">
      <c r="A11" s="12" t="s">
        <v>6</v>
      </c>
      <c r="B11" s="10">
        <v>20</v>
      </c>
      <c r="C11" s="6" t="s">
        <v>5</v>
      </c>
      <c r="D11" s="9">
        <v>244</v>
      </c>
      <c r="E11" s="8">
        <v>244</v>
      </c>
      <c r="F11" s="13" t="s">
        <v>2</v>
      </c>
      <c r="G11" s="27">
        <v>89.05</v>
      </c>
      <c r="H11" s="5">
        <v>0</v>
      </c>
      <c r="I11" s="24">
        <v>54.01</v>
      </c>
      <c r="J11" s="5">
        <v>0</v>
      </c>
      <c r="K11" s="24">
        <v>45.5</v>
      </c>
      <c r="L11" s="19">
        <v>10600</v>
      </c>
      <c r="M11" s="28">
        <f>L11/E11</f>
        <v>43.442622950819676</v>
      </c>
      <c r="N11" s="30"/>
      <c r="O11" s="5">
        <v>0</v>
      </c>
      <c r="P11" s="24">
        <v>50.82</v>
      </c>
      <c r="Q11" s="5">
        <v>0</v>
      </c>
      <c r="R11" s="24">
        <v>21.05</v>
      </c>
      <c r="S11" s="33">
        <f>SUM(G11,I11,K11,M11,P11,R11)/6</f>
        <v>50.645437158469946</v>
      </c>
      <c r="T11" s="31"/>
    </row>
    <row r="12" spans="1:20" ht="24" customHeight="1" x14ac:dyDescent="0.25"/>
    <row r="13" spans="1:20" ht="24.95" customHeight="1" x14ac:dyDescent="0.25">
      <c r="A13" s="34" t="s">
        <v>30</v>
      </c>
    </row>
    <row r="14" spans="1:20" ht="24.95" customHeight="1" x14ac:dyDescent="0.25">
      <c r="A14" t="s">
        <v>31</v>
      </c>
    </row>
    <row r="15" spans="1:20" ht="24.95" customHeight="1" x14ac:dyDescent="0.25">
      <c r="A15" t="s">
        <v>32</v>
      </c>
    </row>
    <row r="16" spans="1:20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37.5" customHeight="1" x14ac:dyDescent="0.25"/>
    <row r="22" ht="24.95" customHeight="1" x14ac:dyDescent="0.25"/>
    <row r="23" ht="24.95" customHeight="1" x14ac:dyDescent="0.25"/>
    <row r="24" ht="24.95" customHeight="1" x14ac:dyDescent="0.25"/>
  </sheetData>
  <autoFilter ref="A2:P22" xr:uid="{93284641-F4D7-43D4-8931-20A7A5CFFF5B}"/>
  <mergeCells count="21">
    <mergeCell ref="R9:R10"/>
    <mergeCell ref="S9:S10"/>
    <mergeCell ref="P9:P10"/>
    <mergeCell ref="K9:K10"/>
    <mergeCell ref="T9:T10"/>
    <mergeCell ref="Q9:Q10"/>
    <mergeCell ref="A1:C1"/>
    <mergeCell ref="E1:L1"/>
    <mergeCell ref="N1:N10"/>
    <mergeCell ref="O1:P1"/>
    <mergeCell ref="A9:A10"/>
    <mergeCell ref="B9:B10"/>
    <mergeCell ref="E9:E10"/>
    <mergeCell ref="F9:F10"/>
    <mergeCell ref="G9:G10"/>
    <mergeCell ref="H9:H10"/>
    <mergeCell ref="I9:I10"/>
    <mergeCell ref="J9:J10"/>
    <mergeCell ref="L9:L10"/>
    <mergeCell ref="M9:M10"/>
    <mergeCell ref="O9:O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scuole sec . 2 grado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 Donnabella</dc:creator>
  <cp:lastModifiedBy>Luca Oliva</cp:lastModifiedBy>
  <cp:lastPrinted>2023-04-18T11:25:13Z</cp:lastPrinted>
  <dcterms:created xsi:type="dcterms:W3CDTF">2023-03-23T11:22:33Z</dcterms:created>
  <dcterms:modified xsi:type="dcterms:W3CDTF">2023-04-19T11:16:42Z</dcterms:modified>
</cp:coreProperties>
</file>